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salvatore_crino_regione_campania_it/Documents/Desktop/Avviso autismo 2026/"/>
    </mc:Choice>
  </mc:AlternateContent>
  <xr:revisionPtr revIDLastSave="0" documentId="8_{CAF59E1B-E192-45E4-ACBC-EDF4D5651569}" xr6:coauthVersionLast="47" xr6:coauthVersionMax="47" xr10:uidLastSave="{00000000-0000-0000-0000-000000000000}"/>
  <bookViews>
    <workbookView xWindow="-108" yWindow="-108" windowWidth="30936" windowHeight="16776" xr2:uid="{6F5E2A17-F727-4FEC-A87B-FDB86D558922}"/>
  </bookViews>
  <sheets>
    <sheet name="Allegato 2" sheetId="2" r:id="rId1"/>
  </sheets>
  <definedNames>
    <definedName name="_xlnm.Print_Area" localSheetId="0">'Allegato 2'!$A$1:$F$71</definedName>
    <definedName name="_xlnm.Print_Titles" localSheetId="0">'Allegato 2'!$1:$5</definedName>
    <definedName name="totale">'Allegato 2'!$E$57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2" l="1"/>
  <c r="E53" i="2"/>
  <c r="E52" i="2"/>
  <c r="E51" i="2"/>
  <c r="E50" i="2"/>
  <c r="E49" i="2"/>
  <c r="E48" i="2"/>
  <c r="E47" i="2"/>
  <c r="E43" i="2"/>
  <c r="E42" i="2"/>
  <c r="E41" i="2"/>
  <c r="E40" i="2"/>
  <c r="E39" i="2"/>
  <c r="E38" i="2"/>
  <c r="E37" i="2"/>
  <c r="E36" i="2"/>
  <c r="E29" i="2"/>
  <c r="E25" i="2"/>
  <c r="E24" i="2"/>
  <c r="E26" i="2"/>
  <c r="E33" i="2"/>
  <c r="E19" i="2"/>
  <c r="E18" i="2"/>
  <c r="E17" i="2"/>
  <c r="E16" i="2"/>
  <c r="E15" i="2"/>
  <c r="E9" i="2"/>
  <c r="E10" i="2"/>
  <c r="E11" i="2"/>
  <c r="E12" i="2"/>
  <c r="E8" i="2"/>
  <c r="E30" i="2" l="1"/>
  <c r="E55" i="2"/>
  <c r="E44" i="2"/>
  <c r="E20" i="2"/>
  <c r="E13" i="2"/>
  <c r="E57" i="2" l="1"/>
  <c r="F33" i="2" l="1"/>
  <c r="F58" i="2"/>
  <c r="F55" i="2"/>
  <c r="F30" i="2"/>
  <c r="F13" i="2"/>
  <c r="E59" i="2"/>
  <c r="F59" i="2" s="1"/>
  <c r="F20" i="2"/>
  <c r="F44" i="2"/>
</calcChain>
</file>

<file path=xl/sharedStrings.xml><?xml version="1.0" encoding="utf-8"?>
<sst xmlns="http://schemas.openxmlformats.org/spreadsheetml/2006/main" count="63" uniqueCount="53">
  <si>
    <t>Progetto:</t>
  </si>
  <si>
    <t>Importi</t>
  </si>
  <si>
    <t>% su totale</t>
  </si>
  <si>
    <t xml:space="preserve"> </t>
  </si>
  <si>
    <t>( Luogo e data)</t>
  </si>
  <si>
    <t>Il  Legale Rappresentante</t>
  </si>
  <si>
    <t>Descrizione Voce di Costo</t>
  </si>
  <si>
    <t>Ente Proponente (capofila):</t>
  </si>
  <si>
    <t>Macrovoce</t>
  </si>
  <si>
    <t>Risorse umane esterne</t>
  </si>
  <si>
    <t>Direzione / coordinamento</t>
  </si>
  <si>
    <t>Progettazione</t>
  </si>
  <si>
    <t>Amministrazione / supporto tecnico</t>
  </si>
  <si>
    <t>Costo per ora/giorno</t>
  </si>
  <si>
    <t>N. ore/giorni previsti *</t>
  </si>
  <si>
    <t>Totale costi Risorse umane esterne</t>
  </si>
  <si>
    <t>Totale costi Risorse umane interne</t>
  </si>
  <si>
    <t>Costo per unità</t>
  </si>
  <si>
    <t>(firma digitale)</t>
  </si>
  <si>
    <t>Acquisto mezzi, attrezzature, ausili e forniture ***</t>
  </si>
  <si>
    <t>Tipo attrezzatura, mezzo, fornitura (descrivere)</t>
  </si>
  <si>
    <t>Tipo spesa (descrivere)</t>
  </si>
  <si>
    <t>N. unità</t>
  </si>
  <si>
    <t>N.</t>
  </si>
  <si>
    <t>Totale costi mezzi, attrezzature, ausili e forniture</t>
  </si>
  <si>
    <t>Spese generali e di gestione</t>
  </si>
  <si>
    <t>Totale spese progetto</t>
  </si>
  <si>
    <t>Importo richiesto a finanziamento</t>
  </si>
  <si>
    <t>Indennità tirocini</t>
  </si>
  <si>
    <t>N.  mesi previsti</t>
  </si>
  <si>
    <t>N. ore  previste</t>
  </si>
  <si>
    <t>Docenza (fascia B)</t>
  </si>
  <si>
    <t>Docenza (fascia C)</t>
  </si>
  <si>
    <t>Corsi di formazione (UCS ora/corso)</t>
  </si>
  <si>
    <t xml:space="preserve">UCS Allievi </t>
  </si>
  <si>
    <t>N. Allievi</t>
  </si>
  <si>
    <t>Totale spese generali e di gestione</t>
  </si>
  <si>
    <r>
      <t xml:space="preserve">Spese coperte con co-finanziamento ente o altre fonti </t>
    </r>
    <r>
      <rPr>
        <i/>
        <sz val="10"/>
        <color rgb="FF000000"/>
        <rFont val="Times New Roman"/>
        <family val="1"/>
      </rPr>
      <t>(eventuale)</t>
    </r>
  </si>
  <si>
    <t>Docenza (per attività diverse dai corsi di formazione rimborsati tramite UCS)</t>
  </si>
  <si>
    <t>Tutoraggio (per attività diverse dai corsi di formazione rimborsati tramite UCS)</t>
  </si>
  <si>
    <t>Indennità mensile allievi tirocini</t>
  </si>
  <si>
    <t>Costo mese</t>
  </si>
  <si>
    <t>*** deve trattarsi di mezzi, attrezzature, ausili e forniture strettamente necessarie per l’erogazione dei servizi previsti, e necessariamente funzionali alla gestione degli interventi,</t>
  </si>
  <si>
    <t>al monitoraggio dei percorsi, alla condivisione delle informazioni tra i servizi e al contatto con le famiglie</t>
  </si>
  <si>
    <t>** la retribuzione delle risorse umane interne è basata sul contratto subordinato in essere con l'ente</t>
  </si>
  <si>
    <t>Corsi di formazione (costi reali)</t>
  </si>
  <si>
    <t>Indennità oraria allievi</t>
  </si>
  <si>
    <t>Risorse umane interne **</t>
  </si>
  <si>
    <t>Totale costi corsi di formazione</t>
  </si>
  <si>
    <t>* specificare (nella descrizione voce di costo) se ore o giorni attenendosi alla tabella dei massimali riportata nell'Avviso</t>
  </si>
  <si>
    <t>Quadro economico di progetto</t>
  </si>
  <si>
    <t>ggg</t>
  </si>
  <si>
    <t>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</si>
</sst>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 L. &quot;#,##0.00\ ;&quot;-L. &quot;#,##0.00\ ;&quot; L. -&quot;00\ ;\ @\ "/>
    <numFmt numFmtId="165" formatCode="[$€-410]\ #,##0.00\ ;\-[$€-410]\ #,##0.00\ ;[$€-410]&quot; -&quot;00\ ;\ @\ "/>
    <numFmt numFmtId="166" formatCode="0.0%"/>
    <numFmt numFmtId="167" formatCode="d\-mmm\-yy"/>
    <numFmt numFmtId="168" formatCode="[$€-402]\ #\ ##0.00\ ;\-[$€-402]\ #\ ##0.00\ ;[$€-402]&quot; -&quot;00\ ;\ @\ "/>
    <numFmt numFmtId="169" formatCode="hh\:mm"/>
    <numFmt numFmtId="170" formatCode="#,##0.00\ &quot;€&quot;"/>
  </numFmts>
  <fonts count="15" x14ac:knownFonts="1"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10"/>
      <color indexed="8"/>
      <name val="Arial"/>
      <family val="2"/>
    </font>
    <font>
      <i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3" fillId="0" borderId="0"/>
    <xf numFmtId="164" fontId="13" fillId="0" borderId="0"/>
  </cellStyleXfs>
  <cellXfs count="97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0" fontId="4" fillId="0" borderId="0" xfId="2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167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66" fontId="7" fillId="0" borderId="7" xfId="2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0" fontId="2" fillId="3" borderId="9" xfId="0" applyFont="1" applyFill="1" applyBorder="1" applyAlignment="1" applyProtection="1">
      <alignment vertical="center"/>
      <protection locked="0"/>
    </xf>
    <xf numFmtId="169" fontId="10" fillId="0" borderId="1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4" fontId="10" fillId="0" borderId="1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horizontal="right" vertical="center"/>
      <protection locked="0"/>
    </xf>
    <xf numFmtId="0" fontId="11" fillId="0" borderId="6" xfId="0" applyFont="1" applyBorder="1" applyAlignment="1" applyProtection="1">
      <alignment horizontal="right" vertical="center"/>
      <protection locked="0"/>
    </xf>
    <xf numFmtId="4" fontId="10" fillId="0" borderId="6" xfId="0" applyNumberFormat="1" applyFont="1" applyBorder="1" applyAlignment="1" applyProtection="1">
      <alignment vertical="center"/>
      <protection locked="0"/>
    </xf>
    <xf numFmtId="10" fontId="10" fillId="0" borderId="10" xfId="2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10" fontId="10" fillId="0" borderId="11" xfId="2" applyNumberFormat="1" applyFont="1" applyBorder="1" applyAlignment="1" applyProtection="1">
      <alignment horizontal="center" vertical="center"/>
      <protection locked="0"/>
    </xf>
    <xf numFmtId="169" fontId="10" fillId="0" borderId="4" xfId="0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165" fontId="2" fillId="0" borderId="0" xfId="3" applyNumberFormat="1" applyFont="1" applyAlignment="1" applyProtection="1">
      <alignment vertical="center"/>
      <protection locked="0"/>
    </xf>
    <xf numFmtId="166" fontId="2" fillId="0" borderId="0" xfId="2" applyNumberFormat="1" applyFont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167" fontId="3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169" fontId="10" fillId="0" borderId="12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righ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3" fontId="2" fillId="0" borderId="18" xfId="0" applyNumberFormat="1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3" fontId="2" fillId="0" borderId="26" xfId="0" applyNumberFormat="1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0" fontId="10" fillId="2" borderId="3" xfId="0" applyFont="1" applyFill="1" applyBorder="1" applyAlignment="1" applyProtection="1">
      <alignment horizontal="left"/>
      <protection locked="0"/>
    </xf>
    <xf numFmtId="4" fontId="8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10" fontId="10" fillId="0" borderId="9" xfId="2" applyNumberFormat="1" applyFont="1" applyBorder="1" applyAlignment="1">
      <alignment horizontal="right" vertical="center"/>
    </xf>
    <xf numFmtId="0" fontId="2" fillId="3" borderId="25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4" fontId="8" fillId="0" borderId="6" xfId="0" applyNumberFormat="1" applyFont="1" applyBorder="1" applyAlignment="1">
      <alignment vertical="center"/>
    </xf>
    <xf numFmtId="10" fontId="10" fillId="0" borderId="8" xfId="2" applyNumberFormat="1" applyFont="1" applyBorder="1" applyAlignment="1">
      <alignment horizontal="right" vertical="center"/>
    </xf>
    <xf numFmtId="170" fontId="2" fillId="0" borderId="9" xfId="0" applyNumberFormat="1" applyFont="1" applyBorder="1" applyAlignment="1">
      <alignment horizontal="center" vertical="center"/>
    </xf>
    <xf numFmtId="170" fontId="8" fillId="0" borderId="13" xfId="0" applyNumberFormat="1" applyFont="1" applyBorder="1" applyAlignment="1">
      <alignment horizontal="center" vertical="center"/>
    </xf>
    <xf numFmtId="170" fontId="8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2" fillId="3" borderId="4" xfId="0" applyFont="1" applyFill="1" applyBorder="1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top" wrapText="1"/>
      <protection locked="0"/>
    </xf>
    <xf numFmtId="168" fontId="7" fillId="0" borderId="3" xfId="0" applyNumberFormat="1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</cellXfs>
  <cellStyles count="4">
    <cellStyle name="cf1" xfId="1" xr:uid="{6A259F0E-2E25-4E19-BA5A-197EFC3C3205}"/>
    <cellStyle name="Normale" xfId="0" builtinId="0"/>
    <cellStyle name="Percentuale" xfId="2" builtinId="5"/>
    <cellStyle name="Valuta" xfId="3" builtinId="4"/>
  </cellStyles>
  <dxfs count="2">
    <dxf>
      <font>
        <b val="0"/>
        <condense val="0"/>
        <extend val="0"/>
        <color indexed="10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0</xdr:row>
      <xdr:rowOff>38100</xdr:rowOff>
    </xdr:from>
    <xdr:to>
      <xdr:col>3</xdr:col>
      <xdr:colOff>609600</xdr:colOff>
      <xdr:row>0</xdr:row>
      <xdr:rowOff>1143000</xdr:rowOff>
    </xdr:to>
    <xdr:pic>
      <xdr:nvPicPr>
        <xdr:cNvPr id="3" name="Immagine 2" descr="A picture containing text, logo, symbol, graphics&#10;&#10;Description automatically generated">
          <a:extLst>
            <a:ext uri="{FF2B5EF4-FFF2-40B4-BE49-F238E27FC236}">
              <a16:creationId xmlns:a16="http://schemas.microsoft.com/office/drawing/2014/main" id="{A603506A-CB0D-57A4-04F5-BB70D4E45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38100"/>
          <a:ext cx="600075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1C31-5B2C-4CC6-A0DB-33F063FDD274}">
  <sheetPr>
    <pageSetUpPr fitToPage="1"/>
  </sheetPr>
  <dimension ref="A1:IL71"/>
  <sheetViews>
    <sheetView tabSelected="1" workbookViewId="0">
      <selection activeCell="B4" sqref="B4:F4"/>
    </sheetView>
  </sheetViews>
  <sheetFormatPr defaultColWidth="9.109375" defaultRowHeight="13.2" x14ac:dyDescent="0.25"/>
  <cols>
    <col min="1" max="1" width="31.109375" style="28" customWidth="1"/>
    <col min="2" max="2" width="64.44140625" style="28" customWidth="1"/>
    <col min="3" max="3" width="26.109375" style="28" customWidth="1"/>
    <col min="4" max="4" width="20" style="28" customWidth="1"/>
    <col min="5" max="5" width="15.33203125" style="29" customWidth="1"/>
    <col min="6" max="6" width="13.44140625" style="30" customWidth="1"/>
    <col min="7" max="7" width="84" style="36" customWidth="1"/>
    <col min="8" max="8" width="27.88671875" style="36" customWidth="1"/>
    <col min="9" max="16384" width="9.109375" style="36"/>
  </cols>
  <sheetData>
    <row r="1" spans="1:246" ht="110.25" customHeight="1" x14ac:dyDescent="0.25">
      <c r="A1" s="91"/>
      <c r="B1" s="91"/>
      <c r="C1" s="91"/>
      <c r="D1" s="91"/>
      <c r="E1" s="91"/>
      <c r="F1" s="91"/>
    </row>
    <row r="2" spans="1:246" s="1" customFormat="1" ht="30.6" customHeight="1" x14ac:dyDescent="0.25">
      <c r="A2" s="79" t="s">
        <v>50</v>
      </c>
      <c r="B2" s="79"/>
      <c r="C2" s="79"/>
      <c r="D2" s="79"/>
      <c r="E2" s="79"/>
      <c r="F2" s="79"/>
      <c r="G2" s="4"/>
      <c r="H2" s="4"/>
      <c r="I2" s="2"/>
      <c r="L2" s="2"/>
      <c r="N2" s="3"/>
      <c r="R2" s="3"/>
      <c r="V2" s="3"/>
      <c r="Z2" s="3"/>
      <c r="AD2" s="3"/>
      <c r="AH2" s="3"/>
      <c r="AL2" s="3"/>
      <c r="AP2" s="3"/>
      <c r="AT2" s="3"/>
      <c r="AX2" s="3"/>
      <c r="BB2" s="3"/>
      <c r="BF2" s="3"/>
      <c r="BJ2" s="3"/>
      <c r="BN2" s="3"/>
      <c r="BR2" s="3"/>
      <c r="BV2" s="3"/>
      <c r="BZ2" s="3"/>
      <c r="CD2" s="3"/>
      <c r="CH2" s="3"/>
      <c r="CL2" s="3"/>
      <c r="CP2" s="3"/>
      <c r="CT2" s="3"/>
      <c r="CX2" s="3"/>
      <c r="DB2" s="3"/>
      <c r="DF2" s="3"/>
      <c r="DJ2" s="3"/>
      <c r="DN2" s="3"/>
      <c r="DR2" s="3"/>
      <c r="DV2" s="3"/>
      <c r="DZ2" s="3"/>
      <c r="ED2" s="3"/>
      <c r="EH2" s="3"/>
      <c r="EL2" s="3"/>
      <c r="EP2" s="3"/>
      <c r="ET2" s="3"/>
      <c r="EX2" s="3"/>
      <c r="FB2" s="3"/>
      <c r="FF2" s="3"/>
      <c r="FJ2" s="3"/>
      <c r="FN2" s="3"/>
      <c r="FR2" s="3"/>
      <c r="FV2" s="3"/>
      <c r="FZ2" s="3"/>
      <c r="GD2" s="3"/>
      <c r="GH2" s="3"/>
      <c r="GL2" s="3"/>
      <c r="GP2" s="3"/>
      <c r="GT2" s="3"/>
      <c r="GX2" s="3"/>
      <c r="HB2" s="3"/>
      <c r="HF2" s="3"/>
      <c r="HJ2" s="3"/>
      <c r="HN2" s="3"/>
      <c r="HR2" s="3"/>
      <c r="HV2" s="3"/>
      <c r="HZ2" s="3"/>
      <c r="ID2" s="3"/>
      <c r="IH2" s="3"/>
      <c r="IL2" s="3"/>
    </row>
    <row r="3" spans="1:246" s="1" customFormat="1" ht="12" customHeight="1" x14ac:dyDescent="0.25">
      <c r="A3" s="80"/>
      <c r="B3" s="80"/>
      <c r="C3" s="80"/>
      <c r="D3" s="80"/>
      <c r="E3" s="80"/>
      <c r="F3" s="80"/>
      <c r="I3" s="2"/>
      <c r="L3" s="2"/>
      <c r="N3" s="3"/>
      <c r="R3" s="3"/>
      <c r="V3" s="3"/>
      <c r="Z3" s="3"/>
      <c r="AD3" s="3"/>
      <c r="AH3" s="3"/>
      <c r="AL3" s="3"/>
      <c r="AP3" s="3"/>
      <c r="AT3" s="3"/>
      <c r="AX3" s="3"/>
      <c r="BB3" s="3"/>
      <c r="BF3" s="3"/>
      <c r="BJ3" s="3"/>
      <c r="BN3" s="3"/>
      <c r="BR3" s="3"/>
      <c r="BV3" s="3"/>
      <c r="BZ3" s="3"/>
      <c r="CD3" s="3"/>
      <c r="CH3" s="3"/>
      <c r="CL3" s="3"/>
      <c r="CP3" s="3"/>
      <c r="CT3" s="3"/>
      <c r="CX3" s="3"/>
      <c r="DB3" s="3"/>
      <c r="DF3" s="3"/>
      <c r="DJ3" s="3"/>
      <c r="DN3" s="3"/>
      <c r="DR3" s="3"/>
      <c r="DV3" s="3"/>
      <c r="DZ3" s="3"/>
      <c r="ED3" s="3"/>
      <c r="EH3" s="3"/>
      <c r="EL3" s="3"/>
      <c r="EP3" s="3"/>
      <c r="ET3" s="3"/>
      <c r="EX3" s="3"/>
      <c r="FB3" s="3"/>
      <c r="FF3" s="3"/>
      <c r="FJ3" s="3"/>
      <c r="FN3" s="3"/>
      <c r="FR3" s="3"/>
      <c r="FV3" s="3"/>
      <c r="FZ3" s="3"/>
      <c r="GD3" s="3"/>
      <c r="GH3" s="3"/>
      <c r="GL3" s="3"/>
      <c r="GP3" s="3"/>
      <c r="GT3" s="3"/>
      <c r="GX3" s="3"/>
      <c r="HB3" s="3"/>
      <c r="HF3" s="3"/>
      <c r="HJ3" s="3"/>
      <c r="HN3" s="3"/>
      <c r="HR3" s="3"/>
      <c r="HV3" s="3"/>
      <c r="HZ3" s="3"/>
      <c r="ID3" s="3"/>
      <c r="IH3" s="3"/>
      <c r="IL3" s="3"/>
    </row>
    <row r="4" spans="1:246" s="23" customFormat="1" ht="15.75" customHeight="1" x14ac:dyDescent="0.3">
      <c r="A4" s="57" t="s">
        <v>0</v>
      </c>
      <c r="B4" s="81" t="s">
        <v>3</v>
      </c>
      <c r="C4" s="81"/>
      <c r="D4" s="81"/>
      <c r="E4" s="81"/>
      <c r="F4" s="81"/>
      <c r="G4" s="37"/>
      <c r="H4" s="38"/>
      <c r="I4" s="37"/>
      <c r="J4" s="38"/>
      <c r="K4" s="38"/>
      <c r="L4" s="39"/>
    </row>
    <row r="5" spans="1:246" s="23" customFormat="1" ht="15.75" customHeight="1" x14ac:dyDescent="0.3">
      <c r="A5" s="58" t="s">
        <v>7</v>
      </c>
      <c r="B5" s="81" t="s">
        <v>3</v>
      </c>
      <c r="C5" s="81"/>
      <c r="D5" s="81"/>
      <c r="E5" s="81"/>
      <c r="F5" s="81"/>
      <c r="G5" s="37"/>
      <c r="H5" s="38"/>
      <c r="I5" s="37"/>
      <c r="J5" s="38"/>
      <c r="K5" s="38"/>
      <c r="L5" s="39"/>
    </row>
    <row r="6" spans="1:246" s="23" customFormat="1" ht="9" customHeight="1" x14ac:dyDescent="0.3">
      <c r="A6" s="5"/>
      <c r="B6" s="6"/>
      <c r="C6" s="6"/>
      <c r="D6" s="6"/>
      <c r="E6" s="6"/>
      <c r="F6" s="7"/>
      <c r="G6" s="37"/>
      <c r="H6" s="38"/>
      <c r="I6" s="37"/>
      <c r="J6" s="38"/>
      <c r="K6" s="38"/>
      <c r="L6" s="39"/>
    </row>
    <row r="7" spans="1:246" ht="27.75" customHeight="1" x14ac:dyDescent="0.25">
      <c r="A7" s="8" t="s">
        <v>8</v>
      </c>
      <c r="B7" s="8" t="s">
        <v>6</v>
      </c>
      <c r="C7" s="8" t="s">
        <v>14</v>
      </c>
      <c r="D7" s="8" t="s">
        <v>13</v>
      </c>
      <c r="E7" s="9" t="s">
        <v>1</v>
      </c>
      <c r="F7" s="10" t="s">
        <v>2</v>
      </c>
    </row>
    <row r="8" spans="1:246" s="23" customFormat="1" ht="15.6" x14ac:dyDescent="0.25">
      <c r="A8" s="11" t="s">
        <v>9</v>
      </c>
      <c r="B8" s="12" t="s">
        <v>10</v>
      </c>
      <c r="C8" s="13"/>
      <c r="D8" s="13"/>
      <c r="E8" s="59">
        <f t="shared" ref="E8:E12" si="0">C8*D8</f>
        <v>0</v>
      </c>
      <c r="F8" s="62"/>
    </row>
    <row r="9" spans="1:246" s="23" customFormat="1" ht="15.6" x14ac:dyDescent="0.25">
      <c r="A9" s="15"/>
      <c r="B9" s="12" t="s">
        <v>11</v>
      </c>
      <c r="C9" s="13"/>
      <c r="D9" s="13"/>
      <c r="E9" s="59">
        <f t="shared" si="0"/>
        <v>0</v>
      </c>
      <c r="F9" s="62"/>
    </row>
    <row r="10" spans="1:246" s="23" customFormat="1" ht="15.6" x14ac:dyDescent="0.25">
      <c r="A10" s="15"/>
      <c r="B10" s="12" t="s">
        <v>38</v>
      </c>
      <c r="C10" s="13"/>
      <c r="D10" s="13"/>
      <c r="E10" s="59">
        <f t="shared" si="0"/>
        <v>0</v>
      </c>
      <c r="F10" s="62"/>
    </row>
    <row r="11" spans="1:246" s="23" customFormat="1" ht="15.6" x14ac:dyDescent="0.25">
      <c r="A11" s="15"/>
      <c r="B11" s="12" t="s">
        <v>39</v>
      </c>
      <c r="C11" s="13"/>
      <c r="D11" s="13"/>
      <c r="E11" s="59">
        <f t="shared" si="0"/>
        <v>0</v>
      </c>
      <c r="F11" s="62"/>
    </row>
    <row r="12" spans="1:246" s="23" customFormat="1" ht="15.6" x14ac:dyDescent="0.25">
      <c r="A12" s="15"/>
      <c r="B12" s="12" t="s">
        <v>12</v>
      </c>
      <c r="C12" s="13"/>
      <c r="D12" s="13"/>
      <c r="E12" s="59">
        <f t="shared" si="0"/>
        <v>0</v>
      </c>
      <c r="F12" s="62"/>
    </row>
    <row r="13" spans="1:246" s="23" customFormat="1" ht="15.6" x14ac:dyDescent="0.25">
      <c r="A13" s="15"/>
      <c r="B13" s="16" t="s">
        <v>15</v>
      </c>
      <c r="C13" s="61"/>
      <c r="D13" s="61"/>
      <c r="E13" s="60">
        <f>SUM(E8:E12)</f>
        <v>0</v>
      </c>
      <c r="F13" s="63" t="str">
        <f>IF(totale&lt;&gt;0,E13/totale,"")</f>
        <v/>
      </c>
    </row>
    <row r="14" spans="1:246" s="23" customFormat="1" ht="6.75" customHeight="1" x14ac:dyDescent="0.25">
      <c r="A14" s="15"/>
      <c r="B14" s="19"/>
      <c r="C14" s="20"/>
      <c r="D14" s="20"/>
      <c r="E14" s="21"/>
      <c r="F14" s="22"/>
    </row>
    <row r="15" spans="1:246" s="23" customFormat="1" ht="15.6" x14ac:dyDescent="0.25">
      <c r="A15" s="11" t="s">
        <v>47</v>
      </c>
      <c r="B15" s="12" t="s">
        <v>10</v>
      </c>
      <c r="C15" s="13"/>
      <c r="D15" s="13"/>
      <c r="E15" s="59">
        <f t="shared" ref="E15:E19" si="1">C15*D15</f>
        <v>0</v>
      </c>
      <c r="F15" s="62"/>
    </row>
    <row r="16" spans="1:246" s="23" customFormat="1" ht="15.6" x14ac:dyDescent="0.25">
      <c r="A16" s="15"/>
      <c r="B16" s="12" t="s">
        <v>11</v>
      </c>
      <c r="C16" s="13"/>
      <c r="D16" s="13"/>
      <c r="E16" s="59">
        <f t="shared" si="1"/>
        <v>0</v>
      </c>
      <c r="F16" s="62"/>
    </row>
    <row r="17" spans="1:8" s="23" customFormat="1" ht="15.6" x14ac:dyDescent="0.25">
      <c r="A17" s="15"/>
      <c r="B17" s="12" t="s">
        <v>38</v>
      </c>
      <c r="C17" s="13"/>
      <c r="D17" s="13"/>
      <c r="E17" s="59">
        <f t="shared" si="1"/>
        <v>0</v>
      </c>
      <c r="F17" s="62"/>
    </row>
    <row r="18" spans="1:8" s="23" customFormat="1" ht="15.6" x14ac:dyDescent="0.25">
      <c r="A18" s="15"/>
      <c r="B18" s="12" t="s">
        <v>39</v>
      </c>
      <c r="C18" s="13"/>
      <c r="D18" s="13"/>
      <c r="E18" s="59">
        <f t="shared" si="1"/>
        <v>0</v>
      </c>
      <c r="F18" s="62"/>
    </row>
    <row r="19" spans="1:8" s="23" customFormat="1" ht="15.6" x14ac:dyDescent="0.25">
      <c r="A19" s="15"/>
      <c r="B19" s="12" t="s">
        <v>12</v>
      </c>
      <c r="C19" s="13"/>
      <c r="D19" s="13"/>
      <c r="E19" s="59">
        <f t="shared" si="1"/>
        <v>0</v>
      </c>
      <c r="F19" s="62"/>
    </row>
    <row r="20" spans="1:8" s="23" customFormat="1" ht="15.6" x14ac:dyDescent="0.25">
      <c r="A20" s="15"/>
      <c r="B20" s="16" t="s">
        <v>16</v>
      </c>
      <c r="C20" s="61"/>
      <c r="D20" s="61"/>
      <c r="E20" s="60">
        <f>SUM(E15:E19)</f>
        <v>0</v>
      </c>
      <c r="F20" s="63" t="str">
        <f>IF(totale&lt;&gt;0,E20/totale,"")</f>
        <v/>
      </c>
    </row>
    <row r="21" spans="1:8" s="23" customFormat="1" ht="6.75" customHeight="1" x14ac:dyDescent="0.25">
      <c r="A21" s="44"/>
      <c r="B21" s="45"/>
      <c r="C21" s="20"/>
      <c r="D21" s="20"/>
      <c r="E21" s="21"/>
      <c r="F21" s="22"/>
    </row>
    <row r="22" spans="1:8" s="23" customFormat="1" ht="15.75" customHeight="1" x14ac:dyDescent="0.25">
      <c r="A22" s="82" t="s">
        <v>33</v>
      </c>
      <c r="B22" s="83"/>
      <c r="C22" s="92" t="s">
        <v>30</v>
      </c>
      <c r="D22" s="94" t="s">
        <v>35</v>
      </c>
      <c r="E22" s="86"/>
      <c r="F22" s="88"/>
    </row>
    <row r="23" spans="1:8" s="23" customFormat="1" ht="31.5" customHeight="1" x14ac:dyDescent="0.25">
      <c r="A23" s="84"/>
      <c r="B23" s="85"/>
      <c r="C23" s="93"/>
      <c r="D23" s="95"/>
      <c r="E23" s="87"/>
      <c r="F23" s="89"/>
    </row>
    <row r="24" spans="1:8" s="23" customFormat="1" ht="15.6" x14ac:dyDescent="0.25">
      <c r="A24" s="73" t="s">
        <v>31</v>
      </c>
      <c r="B24" s="70">
        <v>122.9</v>
      </c>
      <c r="C24" s="49"/>
      <c r="D24" s="64"/>
      <c r="E24" s="68">
        <f>B24*C24</f>
        <v>0</v>
      </c>
      <c r="F24" s="62"/>
      <c r="G24" s="48"/>
    </row>
    <row r="25" spans="1:8" s="23" customFormat="1" ht="15.6" x14ac:dyDescent="0.25">
      <c r="A25" s="74" t="s">
        <v>32</v>
      </c>
      <c r="B25" s="71">
        <v>76.8</v>
      </c>
      <c r="C25" s="49"/>
      <c r="D25" s="65"/>
      <c r="E25" s="68">
        <f>B25*C25</f>
        <v>0</v>
      </c>
      <c r="F25" s="62"/>
      <c r="G25" s="4"/>
      <c r="H25" s="4"/>
    </row>
    <row r="26" spans="1:8" s="23" customFormat="1" ht="15.6" x14ac:dyDescent="0.25">
      <c r="A26" s="75" t="s">
        <v>34</v>
      </c>
      <c r="B26" s="72">
        <v>0.84</v>
      </c>
      <c r="C26" s="66"/>
      <c r="D26" s="50"/>
      <c r="E26" s="68">
        <f>B26*D26*(C24+C25)</f>
        <v>0</v>
      </c>
      <c r="F26" s="62"/>
    </row>
    <row r="27" spans="1:8" s="23" customFormat="1" ht="15.6" x14ac:dyDescent="0.25">
      <c r="A27" s="82" t="s">
        <v>45</v>
      </c>
      <c r="B27" s="83"/>
      <c r="C27" s="90" t="s">
        <v>30</v>
      </c>
      <c r="D27" s="86"/>
      <c r="E27" s="86"/>
      <c r="F27" s="88"/>
    </row>
    <row r="28" spans="1:8" s="23" customFormat="1" ht="15.6" x14ac:dyDescent="0.25">
      <c r="A28" s="84"/>
      <c r="B28" s="85"/>
      <c r="C28" s="90"/>
      <c r="D28" s="87"/>
      <c r="E28" s="87"/>
      <c r="F28" s="89"/>
    </row>
    <row r="29" spans="1:8" s="23" customFormat="1" ht="15.6" x14ac:dyDescent="0.25">
      <c r="A29" s="76" t="s">
        <v>46</v>
      </c>
      <c r="B29" s="72">
        <v>8.15</v>
      </c>
      <c r="C29" s="53"/>
      <c r="D29" s="62"/>
      <c r="E29" s="68">
        <f>B29*C29</f>
        <v>0</v>
      </c>
      <c r="F29" s="62"/>
    </row>
    <row r="30" spans="1:8" s="23" customFormat="1" ht="15.6" x14ac:dyDescent="0.25">
      <c r="A30" s="55"/>
      <c r="B30" s="56" t="s">
        <v>48</v>
      </c>
      <c r="C30" s="67"/>
      <c r="D30" s="61"/>
      <c r="E30" s="60">
        <f>SUM(E24:E29)</f>
        <v>0</v>
      </c>
      <c r="F30" s="69" t="str">
        <f>IF(totale&lt;&gt;0,E30/totale,"")</f>
        <v/>
      </c>
    </row>
    <row r="31" spans="1:8" s="23" customFormat="1" ht="9.75" customHeight="1" x14ac:dyDescent="0.25">
      <c r="A31" s="26"/>
      <c r="B31" s="54"/>
      <c r="C31" s="20"/>
      <c r="D31" s="20"/>
      <c r="E31" s="21"/>
      <c r="F31" s="22"/>
    </row>
    <row r="32" spans="1:8" s="23" customFormat="1" ht="15.6" x14ac:dyDescent="0.25">
      <c r="A32" s="14"/>
      <c r="B32" s="14"/>
      <c r="C32" s="51" t="s">
        <v>29</v>
      </c>
      <c r="D32" s="52" t="s">
        <v>41</v>
      </c>
      <c r="E32" s="61"/>
      <c r="F32" s="62"/>
    </row>
    <row r="33" spans="1:6" s="23" customFormat="1" ht="15.6" x14ac:dyDescent="0.25">
      <c r="A33" s="46" t="s">
        <v>28</v>
      </c>
      <c r="B33" s="47" t="s">
        <v>40</v>
      </c>
      <c r="C33" s="13"/>
      <c r="D33" s="13"/>
      <c r="E33" s="60">
        <f>C33*D33</f>
        <v>0</v>
      </c>
      <c r="F33" s="63" t="str">
        <f>IF(totale&lt;&gt;0,E33/totale,"")</f>
        <v/>
      </c>
    </row>
    <row r="34" spans="1:6" s="23" customFormat="1" ht="9.75" customHeight="1" x14ac:dyDescent="0.25">
      <c r="A34" s="15"/>
      <c r="B34" s="19"/>
      <c r="C34" s="20"/>
      <c r="D34" s="20"/>
      <c r="E34" s="21"/>
      <c r="F34" s="22"/>
    </row>
    <row r="35" spans="1:6" s="23" customFormat="1" ht="15.6" x14ac:dyDescent="0.25">
      <c r="A35" s="17"/>
      <c r="B35" s="8" t="s">
        <v>20</v>
      </c>
      <c r="C35" s="8" t="s">
        <v>22</v>
      </c>
      <c r="D35" s="8" t="s">
        <v>17</v>
      </c>
      <c r="E35" s="61"/>
      <c r="F35" s="62"/>
    </row>
    <row r="36" spans="1:6" s="23" customFormat="1" ht="27.6" x14ac:dyDescent="0.25">
      <c r="A36" s="24" t="s">
        <v>19</v>
      </c>
      <c r="B36" s="12"/>
      <c r="C36" s="13"/>
      <c r="D36" s="13"/>
      <c r="E36" s="59">
        <f t="shared" ref="E36:E43" si="2">C36*D36</f>
        <v>0</v>
      </c>
      <c r="F36" s="62"/>
    </row>
    <row r="37" spans="1:6" s="23" customFormat="1" ht="15.6" x14ac:dyDescent="0.25">
      <c r="A37" s="15"/>
      <c r="B37" s="12"/>
      <c r="C37" s="13"/>
      <c r="D37" s="13"/>
      <c r="E37" s="59">
        <f t="shared" si="2"/>
        <v>0</v>
      </c>
      <c r="F37" s="62"/>
    </row>
    <row r="38" spans="1:6" s="23" customFormat="1" ht="15.6" x14ac:dyDescent="0.25">
      <c r="A38" s="15"/>
      <c r="B38" s="12" t="s">
        <v>51</v>
      </c>
      <c r="C38" s="13"/>
      <c r="D38" s="13"/>
      <c r="E38" s="59">
        <f t="shared" si="2"/>
        <v>0</v>
      </c>
      <c r="F38" s="62"/>
    </row>
    <row r="39" spans="1:6" s="23" customFormat="1" ht="15.6" x14ac:dyDescent="0.25">
      <c r="A39" s="15"/>
      <c r="B39" s="12"/>
      <c r="C39" s="13"/>
      <c r="D39" s="13"/>
      <c r="E39" s="59">
        <f t="shared" si="2"/>
        <v>0</v>
      </c>
      <c r="F39" s="62"/>
    </row>
    <row r="40" spans="1:6" s="23" customFormat="1" ht="15.6" x14ac:dyDescent="0.25">
      <c r="A40" s="15"/>
      <c r="B40" s="12"/>
      <c r="C40" s="13"/>
      <c r="D40" s="13"/>
      <c r="E40" s="59">
        <f t="shared" si="2"/>
        <v>0</v>
      </c>
      <c r="F40" s="62"/>
    </row>
    <row r="41" spans="1:6" s="23" customFormat="1" ht="15.6" x14ac:dyDescent="0.25">
      <c r="A41" s="15"/>
      <c r="B41" s="12" t="s">
        <v>52</v>
      </c>
      <c r="C41" s="13"/>
      <c r="D41" s="13"/>
      <c r="E41" s="59">
        <f t="shared" si="2"/>
        <v>0</v>
      </c>
      <c r="F41" s="62"/>
    </row>
    <row r="42" spans="1:6" s="23" customFormat="1" ht="15.6" x14ac:dyDescent="0.25">
      <c r="A42" s="15"/>
      <c r="B42" s="12"/>
      <c r="C42" s="13"/>
      <c r="D42" s="13"/>
      <c r="E42" s="59">
        <f t="shared" si="2"/>
        <v>0</v>
      </c>
      <c r="F42" s="62"/>
    </row>
    <row r="43" spans="1:6" s="23" customFormat="1" ht="15.6" x14ac:dyDescent="0.25">
      <c r="A43" s="15"/>
      <c r="B43" s="12"/>
      <c r="C43" s="13"/>
      <c r="D43" s="13"/>
      <c r="E43" s="59">
        <f t="shared" si="2"/>
        <v>0</v>
      </c>
      <c r="F43" s="62"/>
    </row>
    <row r="44" spans="1:6" s="23" customFormat="1" ht="15.6" x14ac:dyDescent="0.25">
      <c r="A44" s="15"/>
      <c r="B44" s="16" t="s">
        <v>24</v>
      </c>
      <c r="C44" s="61"/>
      <c r="D44" s="61"/>
      <c r="E44" s="60">
        <f>SUM(E36:E43)</f>
        <v>0</v>
      </c>
      <c r="F44" s="69" t="str">
        <f>IF(totale&lt;&gt;0,E44/totale,"")</f>
        <v/>
      </c>
    </row>
    <row r="45" spans="1:6" s="23" customFormat="1" ht="8.25" customHeight="1" x14ac:dyDescent="0.25">
      <c r="A45" s="15"/>
      <c r="B45" s="19"/>
      <c r="C45" s="20"/>
      <c r="D45" s="20"/>
      <c r="E45" s="21"/>
      <c r="F45" s="25"/>
    </row>
    <row r="46" spans="1:6" s="23" customFormat="1" ht="15.6" x14ac:dyDescent="0.25">
      <c r="A46" s="17"/>
      <c r="B46" s="8" t="s">
        <v>21</v>
      </c>
      <c r="C46" s="8" t="s">
        <v>23</v>
      </c>
      <c r="D46" s="8" t="s">
        <v>17</v>
      </c>
      <c r="E46" s="61"/>
      <c r="F46" s="62"/>
    </row>
    <row r="47" spans="1:6" s="23" customFormat="1" ht="15.6" x14ac:dyDescent="0.25">
      <c r="A47" s="24" t="s">
        <v>25</v>
      </c>
      <c r="B47" s="12"/>
      <c r="C47" s="13"/>
      <c r="D47" s="13"/>
      <c r="E47" s="59">
        <f t="shared" ref="E47:E54" si="3">C47*D47</f>
        <v>0</v>
      </c>
      <c r="F47" s="62"/>
    </row>
    <row r="48" spans="1:6" s="23" customFormat="1" ht="15.6" x14ac:dyDescent="0.25">
      <c r="A48" s="15"/>
      <c r="B48" s="12"/>
      <c r="C48" s="13"/>
      <c r="D48" s="13"/>
      <c r="E48" s="59">
        <f t="shared" si="3"/>
        <v>0</v>
      </c>
      <c r="F48" s="62"/>
    </row>
    <row r="49" spans="1:7" s="41" customFormat="1" ht="14.25" customHeight="1" x14ac:dyDescent="0.25">
      <c r="A49" s="15"/>
      <c r="B49" s="12"/>
      <c r="C49" s="13"/>
      <c r="D49" s="13"/>
      <c r="E49" s="59">
        <f t="shared" si="3"/>
        <v>0</v>
      </c>
      <c r="F49" s="62"/>
      <c r="G49" s="40"/>
    </row>
    <row r="50" spans="1:7" s="42" customFormat="1" ht="13.8" x14ac:dyDescent="0.25">
      <c r="A50" s="15"/>
      <c r="B50" s="12" t="s">
        <v>51</v>
      </c>
      <c r="C50" s="13"/>
      <c r="D50" s="13"/>
      <c r="E50" s="59">
        <f t="shared" si="3"/>
        <v>0</v>
      </c>
      <c r="F50" s="62"/>
    </row>
    <row r="51" spans="1:7" s="42" customFormat="1" ht="13.8" x14ac:dyDescent="0.25">
      <c r="A51" s="15"/>
      <c r="B51" s="12"/>
      <c r="C51" s="13"/>
      <c r="D51" s="13"/>
      <c r="E51" s="59">
        <f t="shared" si="3"/>
        <v>0</v>
      </c>
      <c r="F51" s="62"/>
      <c r="G51" s="40"/>
    </row>
    <row r="52" spans="1:7" s="42" customFormat="1" ht="13.8" x14ac:dyDescent="0.25">
      <c r="A52" s="15"/>
      <c r="B52" s="12" t="s">
        <v>51</v>
      </c>
      <c r="C52" s="13"/>
      <c r="D52" s="13"/>
      <c r="E52" s="59">
        <f t="shared" si="3"/>
        <v>0</v>
      </c>
      <c r="F52" s="62"/>
      <c r="G52" s="40"/>
    </row>
    <row r="53" spans="1:7" s="42" customFormat="1" ht="13.8" x14ac:dyDescent="0.25">
      <c r="A53" s="15"/>
      <c r="B53" s="12"/>
      <c r="C53" s="13"/>
      <c r="D53" s="13"/>
      <c r="E53" s="59">
        <f t="shared" si="3"/>
        <v>0</v>
      </c>
      <c r="F53" s="62"/>
    </row>
    <row r="54" spans="1:7" s="41" customFormat="1" ht="13.8" x14ac:dyDescent="0.25">
      <c r="A54" s="15"/>
      <c r="B54" s="12"/>
      <c r="C54" s="13"/>
      <c r="D54" s="13"/>
      <c r="E54" s="59">
        <f t="shared" si="3"/>
        <v>0</v>
      </c>
      <c r="F54" s="62"/>
    </row>
    <row r="55" spans="1:7" s="41" customFormat="1" ht="13.8" x14ac:dyDescent="0.25">
      <c r="A55" s="15"/>
      <c r="B55" s="16" t="s">
        <v>36</v>
      </c>
      <c r="C55" s="61"/>
      <c r="D55" s="61"/>
      <c r="E55" s="60">
        <f>SUM(E47:E54)</f>
        <v>0</v>
      </c>
      <c r="F55" s="69" t="str">
        <f>IF(totale&lt;&gt;0,E55/totale,"")</f>
        <v/>
      </c>
    </row>
    <row r="56" spans="1:7" s="23" customFormat="1" ht="8.25" customHeight="1" x14ac:dyDescent="0.25">
      <c r="A56" s="15"/>
      <c r="B56" s="19"/>
      <c r="C56" s="20"/>
      <c r="D56" s="20"/>
      <c r="E56" s="21"/>
      <c r="F56" s="25"/>
    </row>
    <row r="57" spans="1:7" s="41" customFormat="1" ht="13.8" x14ac:dyDescent="0.25">
      <c r="A57" s="26"/>
      <c r="B57" s="27" t="s">
        <v>26</v>
      </c>
      <c r="C57" s="77"/>
      <c r="D57" s="77"/>
      <c r="E57" s="60">
        <f>E13+E20+E30+E33+E44+E55</f>
        <v>0</v>
      </c>
      <c r="F57" s="62"/>
    </row>
    <row r="58" spans="1:7" s="41" customFormat="1" ht="13.8" x14ac:dyDescent="0.25">
      <c r="A58" s="26"/>
      <c r="B58" s="27" t="s">
        <v>37</v>
      </c>
      <c r="C58" s="77"/>
      <c r="D58" s="77"/>
      <c r="E58" s="18"/>
      <c r="F58" s="63" t="str">
        <f>IF(E58&lt;&gt;"",E58/totale,"")</f>
        <v/>
      </c>
    </row>
    <row r="59" spans="1:7" s="41" customFormat="1" ht="13.8" x14ac:dyDescent="0.25">
      <c r="A59" s="26"/>
      <c r="B59" s="27" t="s">
        <v>27</v>
      </c>
      <c r="C59" s="77"/>
      <c r="D59" s="77"/>
      <c r="E59" s="60">
        <f>E57-E58</f>
        <v>0</v>
      </c>
      <c r="F59" s="63" t="str">
        <f>IF(E59&lt;&gt;0,E59/totale,"")</f>
        <v/>
      </c>
    </row>
    <row r="62" spans="1:7" ht="13.8" x14ac:dyDescent="0.25">
      <c r="A62" s="31"/>
      <c r="B62" s="32"/>
      <c r="C62" s="32"/>
      <c r="D62" s="32"/>
      <c r="E62" s="33"/>
      <c r="F62" s="34"/>
    </row>
    <row r="63" spans="1:7" x14ac:dyDescent="0.25">
      <c r="A63" s="35" t="s">
        <v>4</v>
      </c>
      <c r="B63" s="32"/>
      <c r="C63" s="32"/>
      <c r="D63" s="32"/>
      <c r="E63" s="96" t="s">
        <v>5</v>
      </c>
      <c r="F63" s="96"/>
    </row>
    <row r="64" spans="1:7" x14ac:dyDescent="0.25">
      <c r="A64" s="36"/>
      <c r="B64" s="32"/>
      <c r="C64" s="32"/>
      <c r="D64" s="32"/>
      <c r="E64" s="78" t="s">
        <v>18</v>
      </c>
      <c r="F64" s="78"/>
    </row>
    <row r="65" spans="1:6" x14ac:dyDescent="0.25">
      <c r="A65" s="36"/>
      <c r="B65" s="32"/>
      <c r="C65" s="32"/>
      <c r="D65" s="32"/>
      <c r="E65" s="32"/>
      <c r="F65" s="32"/>
    </row>
    <row r="66" spans="1:6" x14ac:dyDescent="0.25">
      <c r="A66" s="36"/>
      <c r="B66" s="32"/>
      <c r="C66" s="32"/>
      <c r="D66" s="32"/>
      <c r="E66" s="32"/>
      <c r="F66" s="32"/>
    </row>
    <row r="67" spans="1:6" x14ac:dyDescent="0.25">
      <c r="A67" s="36"/>
      <c r="B67" s="32"/>
      <c r="C67" s="32"/>
      <c r="D67" s="32"/>
      <c r="E67" s="32"/>
      <c r="F67" s="32"/>
    </row>
    <row r="68" spans="1:6" x14ac:dyDescent="0.25">
      <c r="A68" s="43" t="s">
        <v>49</v>
      </c>
    </row>
    <row r="69" spans="1:6" x14ac:dyDescent="0.25">
      <c r="A69" s="43" t="s">
        <v>44</v>
      </c>
    </row>
    <row r="70" spans="1:6" x14ac:dyDescent="0.25">
      <c r="A70" s="43" t="s">
        <v>42</v>
      </c>
    </row>
    <row r="71" spans="1:6" x14ac:dyDescent="0.25">
      <c r="A71" s="43" t="s">
        <v>43</v>
      </c>
    </row>
  </sheetData>
  <sheetProtection algorithmName="SHA-512" hashValue="FFw6ey16n9fKhMrdDoIBoxBq5QhWk6jIwnoIndV/ePrvrf3UROVZrWFO08Ic9+D+YjT935KU6UU79gcTp+tGAA==" saltValue="RQyuZ4cAt+DWwzvKSpsHuw==" spinCount="100000" sheet="1" objects="1" scenarios="1"/>
  <protectedRanges>
    <protectedRange algorithmName="SHA-512" hashValue="eOzQ7M4N+lmHUA1h/jbNOeGzN78L9u9xlvpK2ChEKzNmurYGYfm1Jet5XJbqBWlqwrDIIzpO8B+vCnj7Apahpw==" saltValue="czz7zcrmopFS8QYvjitc3w==" spinCount="100000" sqref="E24:E29" name="Intervallo1"/>
  </protectedRanges>
  <mergeCells count="17">
    <mergeCell ref="A1:F1"/>
    <mergeCell ref="C22:C23"/>
    <mergeCell ref="D22:D23"/>
    <mergeCell ref="E63:F63"/>
    <mergeCell ref="E64:F64"/>
    <mergeCell ref="A2:F2"/>
    <mergeCell ref="A3:F3"/>
    <mergeCell ref="B4:F4"/>
    <mergeCell ref="B5:F5"/>
    <mergeCell ref="A22:B23"/>
    <mergeCell ref="E22:E23"/>
    <mergeCell ref="F22:F23"/>
    <mergeCell ref="A27:B28"/>
    <mergeCell ref="C27:C28"/>
    <mergeCell ref="D27:D28"/>
    <mergeCell ref="E27:E28"/>
    <mergeCell ref="F27:F28"/>
  </mergeCells>
  <conditionalFormatting sqref="F13:F14 F20:F21 F33:F34 F44:F45 F55:F56 F58:F59">
    <cfRule type="expression" dxfId="1" priority="3" stopIfTrue="1">
      <formula>G13&lt;&gt;""</formula>
    </cfRule>
  </conditionalFormatting>
  <conditionalFormatting sqref="F30:F31">
    <cfRule type="expression" dxfId="0" priority="1" stopIfTrue="1">
      <formula>G30&lt;&gt;""</formula>
    </cfRule>
  </conditionalFormatting>
  <printOptions horizontalCentered="1"/>
  <pageMargins left="0.23622047244094491" right="0.23622047244094491" top="0" bottom="0.51181102362204722" header="0.51181102362204722" footer="0.31496062992125984"/>
  <pageSetup paperSize="9" scale="59" firstPageNumber="0" fitToHeight="0" orientation="portrait" horizontalDpi="300" verticalDpi="300" r:id="rId1"/>
  <headerFooter alignWithMargins="0">
    <oddFooter>&amp;L&amp;"Times New Roman1,Standard"&amp;9File: &amp;F; foglio: &amp;A&amp;R&amp;"Times New Roman1,Standard"&amp;9pag.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Allegato 2</vt:lpstr>
      <vt:lpstr>'Allegato 2'!Area_stampa</vt:lpstr>
      <vt:lpstr>'Allegato 2'!Titoli_stampa</vt:lpstr>
      <vt:lpstr>totale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CRINO</dc:creator>
  <cp:lastModifiedBy>SALVATORE CRINO</cp:lastModifiedBy>
  <cp:lastPrinted>2026-07-23T10:54:35Z</cp:lastPrinted>
  <dcterms:created xsi:type="dcterms:W3CDTF">2023-06-28T11:22:27Z</dcterms:created>
  <dcterms:modified xsi:type="dcterms:W3CDTF">2026-07-23T11:07:05Z</dcterms:modified>
</cp:coreProperties>
</file>